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R:\gare\Gare2025\FA - FARMACI\01. Altre gare NO ARIA\06. Farmaci esclusivi - 6^ procedura ponte 2025 SDA\04. Documenti di gara\"/>
    </mc:Choice>
  </mc:AlternateContent>
  <xr:revisionPtr revIDLastSave="0" documentId="13_ncr:1_{D649F181-C228-4074-9DD1-439F89CDBF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cheda d'offerta" sheetId="1" r:id="rId1"/>
  </sheets>
  <definedNames>
    <definedName name="_xlnm._FilterDatabase" localSheetId="0" hidden="1">'Scheda d''offerta'!$A$1:$X$1</definedName>
    <definedName name="_xlnm.Print_Area" localSheetId="0">'Scheda d''offerta'!$A$1:$X$33</definedName>
    <definedName name="STATO_RACCOLTA_FABBISOGNI">#N/A</definedName>
    <definedName name="_xlnm.Print_Titles" localSheetId="0">'Scheda d''offerta'!$1:$1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2" i="1" l="1"/>
</calcChain>
</file>

<file path=xl/sharedStrings.xml><?xml version="1.0" encoding="utf-8"?>
<sst xmlns="http://schemas.openxmlformats.org/spreadsheetml/2006/main" count="165" uniqueCount="140">
  <si>
    <t>FF</t>
  </si>
  <si>
    <t>CP</t>
  </si>
  <si>
    <t>CIG</t>
  </si>
  <si>
    <t>ATC</t>
  </si>
  <si>
    <t>% IVA</t>
  </si>
  <si>
    <t>PZ</t>
  </si>
  <si>
    <t>LOTTO</t>
  </si>
  <si>
    <t>CODICE INTERNO</t>
  </si>
  <si>
    <t xml:space="preserve">CONTO </t>
  </si>
  <si>
    <t>AIC RICHIESTO</t>
  </si>
  <si>
    <t>PRINCIPIO ATTIVO</t>
  </si>
  <si>
    <t>U.M.</t>
  </si>
  <si>
    <t>PREZZO UNITARIO IVA ESCLUSA</t>
  </si>
  <si>
    <t>DITTA OFFERENTE</t>
  </si>
  <si>
    <t>CODICE FISCALE                     DITTA OFFERENTE</t>
  </si>
  <si>
    <t>AIC OFFERTO</t>
  </si>
  <si>
    <t>NOME COMMERCIALE DEL FARMACO</t>
  </si>
  <si>
    <t>PRODOTTO                    EX-FACTORY
(SI-NO)</t>
  </si>
  <si>
    <t>PREZZO UNITARIO DI VENDITA AL PUBBLICO (in vigore al momento della presentazione dell'offerta) IVA ESCLUSA</t>
  </si>
  <si>
    <t>PREZZO UNITARIO                EX-FACTORY</t>
  </si>
  <si>
    <t>% SCONTO SUL PREZZO DI VENDITA AL PUBBLICO O                    EX-FACTORY                           (IVA ESCLUSA)</t>
  </si>
  <si>
    <t>PREZZO UNITARIO NETTO OFFERTO (RIFERITO A CIASCUNA UNITA' DI MISURA: fiala, compressa ecc.)
MAX 5 CIFRE DECIMALI</t>
  </si>
  <si>
    <t>IMPORTO COMPLESSIVO              (IVA ESCLUSA)                                      MAX 2 CIFRE DECIMALI</t>
  </si>
  <si>
    <t>N. UNITA' PER CONFEZIONE</t>
  </si>
  <si>
    <t>L'importo complessivo offerto sopra indicato è comprensivo degli oneri relativi alla sicurezza aziendale (ai sensi del comma 10, art. 95, D.Lgs. 50/2016) che ammontano complessivamente ad € ___________________(IVA esclusa)</t>
  </si>
  <si>
    <t>DOSAGGIO</t>
  </si>
  <si>
    <t>IMPORTO PRESUNTO A BASE D'ASTA PER 24 MESI (IVA ESCLUSA)</t>
  </si>
  <si>
    <t>FL</t>
  </si>
  <si>
    <t>40 MG</t>
  </si>
  <si>
    <t>035995012</t>
  </si>
  <si>
    <t>QUANTITA' RICHIESTA             PER 36 MESI</t>
  </si>
  <si>
    <t>ATOGEPANT</t>
  </si>
  <si>
    <t>10 MG</t>
  </si>
  <si>
    <t>050825013</t>
  </si>
  <si>
    <t>60 MG</t>
  </si>
  <si>
    <t>050825037</t>
  </si>
  <si>
    <t>GEMCITABINA</t>
  </si>
  <si>
    <t>20.000 MG/500 ML</t>
  </si>
  <si>
    <t>MG</t>
  </si>
  <si>
    <t>CHM1503C</t>
  </si>
  <si>
    <t>PEMETREXED DISODICO IN NACL 0.9% 25 MG/ML</t>
  </si>
  <si>
    <t xml:space="preserve"> 0.9% 25 MG/ML</t>
  </si>
  <si>
    <t>G00273001</t>
  </si>
  <si>
    <t>IOPROMIDE 300 50 ML EV</t>
  </si>
  <si>
    <t>300 50 ML EV</t>
  </si>
  <si>
    <t>026965044</t>
  </si>
  <si>
    <t>PEGINTERFERONE BETA-1A</t>
  </si>
  <si>
    <t>125 MGC S.C.</t>
  </si>
  <si>
    <t>043527050</t>
  </si>
  <si>
    <t>ALTEPLASI EV</t>
  </si>
  <si>
    <t xml:space="preserve">50 MG </t>
  </si>
  <si>
    <t>026533048</t>
  </si>
  <si>
    <t>SODIO GLICEROFOSFATO IDRATO</t>
  </si>
  <si>
    <t xml:space="preserve">6 G/20 ML </t>
  </si>
  <si>
    <t>049394012</t>
  </si>
  <si>
    <t xml:space="preserve">METILAMINOLEVULINATO </t>
  </si>
  <si>
    <t>160 MG/G CREMA</t>
  </si>
  <si>
    <t>AMFOTERICINA B IN LIPOSOMI</t>
  </si>
  <si>
    <t>028581015</t>
  </si>
  <si>
    <t>NIRAPARIB</t>
  </si>
  <si>
    <t>100 MG</t>
  </si>
  <si>
    <t>045690068</t>
  </si>
  <si>
    <t>GLICOSIDI DELLA SENNA 12 MG CP</t>
  </si>
  <si>
    <t>12 MG CP</t>
  </si>
  <si>
    <t>04758025</t>
  </si>
  <si>
    <t>ELAFIBRANOS 80 MG COMPRESSE RIVESTITE FLACONE</t>
  </si>
  <si>
    <t>80 MG</t>
  </si>
  <si>
    <t>051464016</t>
  </si>
  <si>
    <t>MOGAMULIZUMAB</t>
  </si>
  <si>
    <t>4 MG/ML</t>
  </si>
  <si>
    <t>047420017</t>
  </si>
  <si>
    <t>DECITABINA + CEDAZURIDINA</t>
  </si>
  <si>
    <t xml:space="preserve"> 35 MG/100 MG </t>
  </si>
  <si>
    <t>050889017</t>
  </si>
  <si>
    <t>ISONIAZIDE 500 MG 5 ML FF</t>
  </si>
  <si>
    <t xml:space="preserve"> 500 MG 5 ML FF</t>
  </si>
  <si>
    <t>006455051</t>
  </si>
  <si>
    <t>ETAMBUTOLO 500 MG EV</t>
  </si>
  <si>
    <t>500 MG EV</t>
  </si>
  <si>
    <t>021257062</t>
  </si>
  <si>
    <t xml:space="preserve">SEVOFLURANO </t>
  </si>
  <si>
    <t>250 ML/QUIK FIL</t>
  </si>
  <si>
    <t>041479041</t>
  </si>
  <si>
    <t>PASIREOTIDE FIALA</t>
  </si>
  <si>
    <t>042032146</t>
  </si>
  <si>
    <t>RITUXIMAB soluzione per infusione sottocutanea 1.400mg/15 ml</t>
  </si>
  <si>
    <t xml:space="preserve"> 1.400mg/15 ml</t>
  </si>
  <si>
    <t>033315033</t>
  </si>
  <si>
    <t>1000 MG/40 ML</t>
  </si>
  <si>
    <t>043533013</t>
  </si>
  <si>
    <t>OCRELIZUMAB 920 mg (40mg/ml) SOLUZIONE INIETTABILE FLACONCINO 23 ML</t>
  </si>
  <si>
    <t>920 mg (40mg/ml)</t>
  </si>
  <si>
    <t>045889033</t>
  </si>
  <si>
    <t xml:space="preserve">OBINUTUZUMAB </t>
  </si>
  <si>
    <t xml:space="preserve">TRASTUZUMAB </t>
  </si>
  <si>
    <t xml:space="preserve"> 600 MG/5 ML</t>
  </si>
  <si>
    <t>034949026</t>
  </si>
  <si>
    <t xml:space="preserve">RISPERIDONE polvere per sospensione 100 mg - siringa preriempita </t>
  </si>
  <si>
    <t>0.490 ml</t>
  </si>
  <si>
    <t>049966029</t>
  </si>
  <si>
    <t>RIFAMICINA 90 MG/18 ML USO ESTERNO</t>
  </si>
  <si>
    <t>90 MG/18 ML</t>
  </si>
  <si>
    <t>020009080</t>
  </si>
  <si>
    <t>TIAMAZOLO 5 MG CPR OS</t>
  </si>
  <si>
    <t>5 MG CPR OS</t>
  </si>
  <si>
    <t>005472028</t>
  </si>
  <si>
    <t>NADROPARINA CALCICA FIALA SIRINGA</t>
  </si>
  <si>
    <t>3800 U.I. 0,4 ML</t>
  </si>
  <si>
    <t xml:space="preserve">026738308 </t>
  </si>
  <si>
    <t>RILPIVIRINA 900 MG/3 ML</t>
  </si>
  <si>
    <t>900MG/3ML</t>
  </si>
  <si>
    <t>049280023</t>
  </si>
  <si>
    <t>B891366831</t>
  </si>
  <si>
    <t>B891367904</t>
  </si>
  <si>
    <t>B8913689D7</t>
  </si>
  <si>
    <t>B891369AAA</t>
  </si>
  <si>
    <t>B89136AB7D</t>
  </si>
  <si>
    <t>B89136BC50</t>
  </si>
  <si>
    <t>B89136CD23</t>
  </si>
  <si>
    <t>B89136DDF6</t>
  </si>
  <si>
    <t>B89136EEC9</t>
  </si>
  <si>
    <t>B89136FF9C</t>
  </si>
  <si>
    <t>B891370074</t>
  </si>
  <si>
    <t>B891371147</t>
  </si>
  <si>
    <t>B89137221A</t>
  </si>
  <si>
    <t>B8913732ED</t>
  </si>
  <si>
    <t>B8913743C0</t>
  </si>
  <si>
    <t>B891375493</t>
  </si>
  <si>
    <t>B891376566</t>
  </si>
  <si>
    <t>B891377639</t>
  </si>
  <si>
    <t>B89137870C</t>
  </si>
  <si>
    <t>B8913797DF</t>
  </si>
  <si>
    <t>B89137A8B2</t>
  </si>
  <si>
    <t>B89137B985</t>
  </si>
  <si>
    <t>B89137CA58</t>
  </si>
  <si>
    <t>B89137DB2B</t>
  </si>
  <si>
    <t>B89137EBFE</t>
  </si>
  <si>
    <t>B89137FCD1</t>
  </si>
  <si>
    <t>B891380DA4</t>
  </si>
  <si>
    <t>B891381E77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</si>
</sst>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_-;\-* #,##0.00_-;_-* \-??_-;_-@_-"/>
    <numFmt numFmtId="165" formatCode="_-&quot;€ &quot;* #,##0.00_-;&quot;-€ &quot;* #,##0.00_-;_-&quot;€ &quot;* \-??_-;_-@_-"/>
    <numFmt numFmtId="166" formatCode="#,##0.00\ ;#,##0.00\ ;\-#\ ;@\ "/>
    <numFmt numFmtId="167" formatCode="_-* #,##0.0000\ &quot;€&quot;_-;\-* #,##0.0000\ &quot;€&quot;_-;_-* &quot;-&quot;??\ &quot;€&quot;_-;_-@_-"/>
    <numFmt numFmtId="168" formatCode="[$-410]General"/>
    <numFmt numFmtId="169" formatCode="&quot; &quot;#,##0.00&quot; &quot;;&quot;-&quot;#,##0.00&quot; &quot;;&quot; -&quot;#&quot; &quot;;&quot; &quot;@&quot; &quot;"/>
    <numFmt numFmtId="170" formatCode="[$€-410]&quot; &quot;#,##0.00;[Red]&quot;-&quot;[$€-410]&quot; &quot;#,##0.00"/>
    <numFmt numFmtId="171" formatCode="_-&quot;€&quot;\ * #,##0.00_-;\-&quot;€&quot;\ * #,##0.00_-;_-&quot;€&quot;\ * &quot;-&quot;??_-;_-@_-"/>
    <numFmt numFmtId="172" formatCode="#,##0\ ;#,##0\ ;\-#\ ;@\ "/>
    <numFmt numFmtId="173" formatCode="_-* #,##0.00000\ &quot;€&quot;_-;\-* #,##0.00000\ &quot;€&quot;_-;_-* &quot;-&quot;??\ &quot;€&quot;_-;_-@_-"/>
  </numFmts>
  <fonts count="50" x14ac:knownFonts="1"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u/>
      <sz val="11"/>
      <color indexed="12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charset val="1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sz val="11"/>
      <color rgb="FF3F3F76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9C5700"/>
      <name val="Calibri"/>
      <family val="2"/>
      <scheme val="minor"/>
    </font>
    <font>
      <sz val="11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indexed="8"/>
      <name val="Calibri"/>
      <family val="2"/>
    </font>
    <font>
      <b/>
      <sz val="9"/>
      <name val="Calibri"/>
      <family val="2"/>
    </font>
    <font>
      <sz val="9"/>
      <name val="Calibri"/>
      <family val="2"/>
    </font>
  </fonts>
  <fills count="52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55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3">
    <xf numFmtId="0" fontId="0" fillId="0" borderId="0"/>
    <xf numFmtId="0" fontId="22" fillId="2" borderId="0" applyNumberFormat="0" applyBorder="0" applyAlignment="0" applyProtection="0"/>
    <xf numFmtId="0" fontId="24" fillId="18" borderId="0" applyNumberFormat="0" applyBorder="0" applyAlignment="0" applyProtection="0"/>
    <xf numFmtId="0" fontId="22" fillId="3" borderId="0" applyNumberFormat="0" applyBorder="0" applyAlignment="0" applyProtection="0"/>
    <xf numFmtId="0" fontId="24" fillId="19" borderId="0" applyNumberFormat="0" applyBorder="0" applyAlignment="0" applyProtection="0"/>
    <xf numFmtId="0" fontId="22" fillId="4" borderId="0" applyNumberFormat="0" applyBorder="0" applyAlignment="0" applyProtection="0"/>
    <xf numFmtId="0" fontId="24" fillId="20" borderId="0" applyNumberFormat="0" applyBorder="0" applyAlignment="0" applyProtection="0"/>
    <xf numFmtId="0" fontId="22" fillId="5" borderId="0" applyNumberFormat="0" applyBorder="0" applyAlignment="0" applyProtection="0"/>
    <xf numFmtId="0" fontId="24" fillId="21" borderId="0" applyNumberFormat="0" applyBorder="0" applyAlignment="0" applyProtection="0"/>
    <xf numFmtId="0" fontId="22" fillId="6" borderId="0" applyNumberFormat="0" applyBorder="0" applyAlignment="0" applyProtection="0"/>
    <xf numFmtId="0" fontId="24" fillId="22" borderId="0" applyNumberFormat="0" applyBorder="0" applyAlignment="0" applyProtection="0"/>
    <xf numFmtId="0" fontId="22" fillId="7" borderId="0" applyNumberFormat="0" applyBorder="0" applyAlignment="0" applyProtection="0"/>
    <xf numFmtId="0" fontId="24" fillId="23" borderId="0" applyNumberFormat="0" applyBorder="0" applyAlignment="0" applyProtection="0"/>
    <xf numFmtId="0" fontId="22" fillId="8" borderId="0" applyNumberFormat="0" applyBorder="0" applyAlignment="0" applyProtection="0"/>
    <xf numFmtId="0" fontId="24" fillId="24" borderId="0" applyNumberFormat="0" applyBorder="0" applyAlignment="0" applyProtection="0"/>
    <xf numFmtId="0" fontId="22" fillId="3" borderId="0" applyNumberFormat="0" applyBorder="0" applyAlignment="0" applyProtection="0"/>
    <xf numFmtId="0" fontId="24" fillId="25" borderId="0" applyNumberFormat="0" applyBorder="0" applyAlignment="0" applyProtection="0"/>
    <xf numFmtId="0" fontId="22" fillId="9" borderId="0" applyNumberFormat="0" applyBorder="0" applyAlignment="0" applyProtection="0"/>
    <xf numFmtId="0" fontId="24" fillId="26" borderId="0" applyNumberFormat="0" applyBorder="0" applyAlignment="0" applyProtection="0"/>
    <xf numFmtId="0" fontId="22" fillId="10" borderId="0" applyNumberFormat="0" applyBorder="0" applyAlignment="0" applyProtection="0"/>
    <xf numFmtId="0" fontId="24" fillId="27" borderId="0" applyNumberFormat="0" applyBorder="0" applyAlignment="0" applyProtection="0"/>
    <xf numFmtId="0" fontId="22" fillId="8" borderId="0" applyNumberFormat="0" applyBorder="0" applyAlignment="0" applyProtection="0"/>
    <xf numFmtId="0" fontId="24" fillId="28" borderId="0" applyNumberFormat="0" applyBorder="0" applyAlignment="0" applyProtection="0"/>
    <xf numFmtId="0" fontId="22" fillId="10" borderId="0" applyNumberFormat="0" applyBorder="0" applyAlignment="0" applyProtection="0"/>
    <xf numFmtId="0" fontId="24" fillId="29" borderId="0" applyNumberFormat="0" applyBorder="0" applyAlignment="0" applyProtection="0"/>
    <xf numFmtId="0" fontId="2" fillId="8" borderId="0" applyNumberFormat="0" applyBorder="0" applyAlignment="0" applyProtection="0"/>
    <xf numFmtId="0" fontId="24" fillId="30" borderId="0" applyNumberFormat="0" applyBorder="0" applyAlignment="0" applyProtection="0"/>
    <xf numFmtId="0" fontId="2" fillId="3" borderId="0" applyNumberFormat="0" applyBorder="0" applyAlignment="0" applyProtection="0"/>
    <xf numFmtId="0" fontId="24" fillId="31" borderId="0" applyNumberFormat="0" applyBorder="0" applyAlignment="0" applyProtection="0"/>
    <xf numFmtId="0" fontId="2" fillId="9" borderId="0" applyNumberFormat="0" applyBorder="0" applyAlignment="0" applyProtection="0"/>
    <xf numFmtId="0" fontId="24" fillId="32" borderId="0" applyNumberFormat="0" applyBorder="0" applyAlignment="0" applyProtection="0"/>
    <xf numFmtId="0" fontId="2" fillId="10" borderId="0" applyNumberFormat="0" applyBorder="0" applyAlignment="0" applyProtection="0"/>
    <xf numFmtId="0" fontId="24" fillId="33" borderId="0" applyNumberFormat="0" applyBorder="0" applyAlignment="0" applyProtection="0"/>
    <xf numFmtId="0" fontId="2" fillId="11" borderId="0" applyNumberFormat="0" applyBorder="0" applyAlignment="0" applyProtection="0"/>
    <xf numFmtId="0" fontId="24" fillId="34" borderId="0" applyNumberFormat="0" applyBorder="0" applyAlignment="0" applyProtection="0"/>
    <xf numFmtId="0" fontId="2" fillId="12" borderId="0" applyNumberFormat="0" applyBorder="0" applyAlignment="0" applyProtection="0"/>
    <xf numFmtId="0" fontId="24" fillId="35" borderId="0" applyNumberFormat="0" applyBorder="0" applyAlignment="0" applyProtection="0"/>
    <xf numFmtId="0" fontId="3" fillId="9" borderId="1" applyNumberFormat="0" applyAlignment="0" applyProtection="0"/>
    <xf numFmtId="0" fontId="25" fillId="36" borderId="11" applyNumberFormat="0" applyAlignment="0" applyProtection="0"/>
    <xf numFmtId="0" fontId="4" fillId="0" borderId="2" applyNumberFormat="0" applyFill="0" applyAlignment="0" applyProtection="0"/>
    <xf numFmtId="0" fontId="26" fillId="0" borderId="12" applyNumberFormat="0" applyFill="0" applyAlignment="0" applyProtection="0"/>
    <xf numFmtId="0" fontId="5" fillId="13" borderId="3" applyNumberFormat="0" applyAlignment="0" applyProtection="0"/>
    <xf numFmtId="0" fontId="27" fillId="37" borderId="13" applyNumberFormat="0" applyAlignment="0" applyProtection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11" borderId="0" applyNumberFormat="0" applyBorder="0" applyAlignment="0" applyProtection="0"/>
    <xf numFmtId="0" fontId="29" fillId="38" borderId="0" applyNumberFormat="0" applyBorder="0" applyAlignment="0" applyProtection="0"/>
    <xf numFmtId="0" fontId="2" fillId="14" borderId="0" applyNumberFormat="0" applyBorder="0" applyAlignment="0" applyProtection="0"/>
    <xf numFmtId="0" fontId="29" fillId="39" borderId="0" applyNumberFormat="0" applyBorder="0" applyAlignment="0" applyProtection="0"/>
    <xf numFmtId="0" fontId="2" fillId="13" borderId="0" applyNumberFormat="0" applyBorder="0" applyAlignment="0" applyProtection="0"/>
    <xf numFmtId="0" fontId="29" fillId="40" borderId="0" applyNumberFormat="0" applyBorder="0" applyAlignment="0" applyProtection="0"/>
    <xf numFmtId="0" fontId="2" fillId="15" borderId="0" applyNumberFormat="0" applyBorder="0" applyAlignment="0" applyProtection="0"/>
    <xf numFmtId="0" fontId="29" fillId="41" borderId="0" applyNumberFormat="0" applyBorder="0" applyAlignment="0" applyProtection="0"/>
    <xf numFmtId="0" fontId="2" fillId="16" borderId="0" applyNumberFormat="0" applyBorder="0" applyAlignment="0" applyProtection="0"/>
    <xf numFmtId="0" fontId="29" fillId="42" borderId="0" applyNumberFormat="0" applyBorder="0" applyAlignment="0" applyProtection="0"/>
    <xf numFmtId="0" fontId="2" fillId="12" borderId="0" applyNumberFormat="0" applyBorder="0" applyAlignment="0" applyProtection="0"/>
    <xf numFmtId="0" fontId="29" fillId="43" borderId="0" applyNumberFormat="0" applyBorder="0" applyAlignment="0" applyProtection="0"/>
    <xf numFmtId="166" fontId="22" fillId="0" borderId="0" applyFill="0" applyBorder="0" applyAlignment="0" applyProtection="0"/>
    <xf numFmtId="169" fontId="30" fillId="0" borderId="0"/>
    <xf numFmtId="168" fontId="30" fillId="0" borderId="0"/>
    <xf numFmtId="0" fontId="9" fillId="0" borderId="0"/>
    <xf numFmtId="0" fontId="31" fillId="0" borderId="0">
      <alignment horizontal="center"/>
    </xf>
    <xf numFmtId="0" fontId="31" fillId="0" borderId="0">
      <alignment horizontal="center" textRotation="90"/>
    </xf>
    <xf numFmtId="0" fontId="7" fillId="3" borderId="1" applyNumberFormat="0" applyAlignment="0" applyProtection="0"/>
    <xf numFmtId="0" fontId="32" fillId="44" borderId="11" applyNumberFormat="0" applyAlignment="0" applyProtection="0"/>
    <xf numFmtId="166" fontId="22" fillId="0" borderId="0" applyFill="0" applyBorder="0" applyAlignment="0" applyProtection="0"/>
    <xf numFmtId="164" fontId="8" fillId="0" borderId="0" applyFill="0" applyBorder="0" applyAlignment="0" applyProtection="0"/>
    <xf numFmtId="164" fontId="33" fillId="0" borderId="0" applyBorder="0" applyProtection="0"/>
    <xf numFmtId="164" fontId="22" fillId="0" borderId="0" applyFill="0" applyBorder="0" applyAlignment="0" applyProtection="0"/>
    <xf numFmtId="164" fontId="9" fillId="0" borderId="0" applyBorder="0" applyProtection="0"/>
    <xf numFmtId="164" fontId="33" fillId="0" borderId="0" applyBorder="0" applyProtection="0"/>
    <xf numFmtId="164" fontId="9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ill="0" applyBorder="0" applyAlignment="0" applyProtection="0"/>
    <xf numFmtId="0" fontId="10" fillId="10" borderId="0" applyNumberFormat="0" applyBorder="0" applyAlignment="0" applyProtection="0"/>
    <xf numFmtId="0" fontId="34" fillId="45" borderId="0" applyNumberFormat="0" applyBorder="0" applyAlignment="0" applyProtection="0"/>
    <xf numFmtId="0" fontId="11" fillId="0" borderId="0"/>
    <xf numFmtId="0" fontId="8" fillId="0" borderId="0"/>
    <xf numFmtId="0" fontId="33" fillId="0" borderId="0"/>
    <xf numFmtId="0" fontId="8" fillId="0" borderId="0"/>
    <xf numFmtId="0" fontId="9" fillId="0" borderId="0"/>
    <xf numFmtId="0" fontId="22" fillId="0" borderId="0"/>
    <xf numFmtId="0" fontId="9" fillId="0" borderId="0"/>
    <xf numFmtId="0" fontId="33" fillId="0" borderId="0"/>
    <xf numFmtId="0" fontId="35" fillId="0" borderId="0"/>
    <xf numFmtId="0" fontId="24" fillId="0" borderId="0"/>
    <xf numFmtId="0" fontId="22" fillId="5" borderId="4" applyNumberFormat="0" applyAlignment="0" applyProtection="0"/>
    <xf numFmtId="0" fontId="24" fillId="46" borderId="14" applyNumberFormat="0" applyFont="0" applyAlignment="0" applyProtection="0"/>
    <xf numFmtId="0" fontId="12" fillId="9" borderId="5" applyNumberFormat="0" applyAlignment="0" applyProtection="0"/>
    <xf numFmtId="0" fontId="36" fillId="36" borderId="15" applyNumberFormat="0" applyAlignment="0" applyProtection="0"/>
    <xf numFmtId="9" fontId="22" fillId="0" borderId="0" applyFill="0" applyBorder="0" applyAlignment="0" applyProtection="0"/>
    <xf numFmtId="9" fontId="8" fillId="0" borderId="0" applyFill="0" applyBorder="0" applyAlignment="0" applyProtection="0"/>
    <xf numFmtId="0" fontId="37" fillId="0" borderId="0"/>
    <xf numFmtId="170" fontId="37" fillId="0" borderId="0"/>
    <xf numFmtId="0" fontId="13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40" fillId="0" borderId="16" applyNumberFormat="0" applyFill="0" applyAlignment="0" applyProtection="0"/>
    <xf numFmtId="0" fontId="17" fillId="0" borderId="7" applyNumberFormat="0" applyFill="0" applyAlignment="0" applyProtection="0"/>
    <xf numFmtId="0" fontId="41" fillId="0" borderId="17" applyNumberFormat="0" applyFill="0" applyAlignment="0" applyProtection="0"/>
    <xf numFmtId="0" fontId="18" fillId="0" borderId="8" applyNumberFormat="0" applyFill="0" applyAlignment="0" applyProtection="0"/>
    <xf numFmtId="0" fontId="42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44" fillId="0" borderId="19" applyNumberFormat="0" applyFill="0" applyAlignment="0" applyProtection="0"/>
    <xf numFmtId="0" fontId="20" fillId="17" borderId="0" applyNumberFormat="0" applyBorder="0" applyAlignment="0" applyProtection="0"/>
    <xf numFmtId="0" fontId="45" fillId="47" borderId="0" applyNumberFormat="0" applyBorder="0" applyAlignment="0" applyProtection="0"/>
    <xf numFmtId="0" fontId="21" fillId="7" borderId="0" applyNumberFormat="0" applyBorder="0" applyAlignment="0" applyProtection="0"/>
    <xf numFmtId="0" fontId="46" fillId="48" borderId="0" applyNumberFormat="0" applyBorder="0" applyAlignment="0" applyProtection="0"/>
    <xf numFmtId="44" fontId="1" fillId="0" borderId="0" applyFill="0" applyBorder="0" applyAlignment="0" applyProtection="0"/>
    <xf numFmtId="164" fontId="8" fillId="0" borderId="0" applyFill="0" applyBorder="0" applyAlignment="0" applyProtection="0"/>
    <xf numFmtId="165" fontId="8" fillId="0" borderId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171" fontId="8" fillId="0" borderId="0" applyFill="0" applyBorder="0" applyAlignment="0" applyProtection="0"/>
  </cellStyleXfs>
  <cellXfs count="34">
    <xf numFmtId="0" fontId="0" fillId="0" borderId="0" xfId="0"/>
    <xf numFmtId="172" fontId="47" fillId="0" borderId="10" xfId="66" quotePrefix="1" applyNumberFormat="1" applyFont="1" applyBorder="1" applyAlignment="1">
      <alignment horizontal="center" vertical="center"/>
    </xf>
    <xf numFmtId="0" fontId="48" fillId="50" borderId="10" xfId="0" applyFont="1" applyFill="1" applyBorder="1" applyAlignment="1">
      <alignment horizontal="center" vertical="center"/>
    </xf>
    <xf numFmtId="0" fontId="48" fillId="50" borderId="10" xfId="0" applyFont="1" applyFill="1" applyBorder="1" applyAlignment="1">
      <alignment horizontal="center" vertical="center" wrapText="1"/>
    </xf>
    <xf numFmtId="0" fontId="48" fillId="49" borderId="10" xfId="0" applyFont="1" applyFill="1" applyBorder="1" applyAlignment="1">
      <alignment horizontal="center" vertical="center" wrapText="1"/>
    </xf>
    <xf numFmtId="0" fontId="48" fillId="0" borderId="0" xfId="0" applyFont="1"/>
    <xf numFmtId="0" fontId="49" fillId="0" borderId="10" xfId="0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 wrapText="1"/>
    </xf>
    <xf numFmtId="167" fontId="48" fillId="50" borderId="10" xfId="116" applyNumberFormat="1" applyFont="1" applyFill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/>
    </xf>
    <xf numFmtId="0" fontId="49" fillId="0" borderId="10" xfId="0" applyFont="1" applyBorder="1" applyAlignment="1">
      <alignment horizontal="left" vertical="center" wrapText="1"/>
    </xf>
    <xf numFmtId="49" fontId="49" fillId="51" borderId="10" xfId="0" quotePrefix="1" applyNumberFormat="1" applyFont="1" applyFill="1" applyBorder="1" applyAlignment="1">
      <alignment horizontal="center" vertical="center"/>
    </xf>
    <xf numFmtId="173" fontId="49" fillId="0" borderId="10" xfId="116" applyNumberFormat="1" applyFont="1" applyFill="1" applyBorder="1" applyAlignment="1">
      <alignment horizontal="center" vertical="center"/>
    </xf>
    <xf numFmtId="44" fontId="49" fillId="0" borderId="10" xfId="116" applyFont="1" applyFill="1" applyBorder="1" applyAlignment="1">
      <alignment horizontal="center" vertical="center"/>
    </xf>
    <xf numFmtId="44" fontId="49" fillId="0" borderId="10" xfId="0" applyNumberFormat="1" applyFont="1" applyBorder="1" applyAlignment="1">
      <alignment vertical="center"/>
    </xf>
    <xf numFmtId="0" fontId="49" fillId="0" borderId="10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49" fillId="0" borderId="0" xfId="0" applyFont="1" applyAlignment="1">
      <alignment horizontal="center" vertical="center"/>
    </xf>
    <xf numFmtId="0" fontId="48" fillId="51" borderId="10" xfId="0" applyFont="1" applyFill="1" applyBorder="1" applyAlignment="1">
      <alignment horizontal="center" vertical="center"/>
    </xf>
    <xf numFmtId="0" fontId="49" fillId="0" borderId="10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8" fillId="51" borderId="10" xfId="0" applyFont="1" applyFill="1" applyBorder="1" applyAlignment="1">
      <alignment horizontal="center" vertical="center" wrapText="1"/>
    </xf>
    <xf numFmtId="0" fontId="49" fillId="51" borderId="10" xfId="0" applyFont="1" applyFill="1" applyBorder="1" applyAlignment="1">
      <alignment horizontal="center" vertical="center" wrapText="1"/>
    </xf>
    <xf numFmtId="0" fontId="49" fillId="51" borderId="10" xfId="0" applyFont="1" applyFill="1" applyBorder="1" applyAlignment="1">
      <alignment horizontal="left" vertical="center" wrapText="1"/>
    </xf>
    <xf numFmtId="49" fontId="49" fillId="0" borderId="10" xfId="0" applyNumberFormat="1" applyFont="1" applyBorder="1" applyAlignment="1">
      <alignment horizontal="center" vertical="center"/>
    </xf>
    <xf numFmtId="0" fontId="49" fillId="0" borderId="10" xfId="0" applyFont="1" applyBorder="1"/>
    <xf numFmtId="0" fontId="49" fillId="0" borderId="0" xfId="0" applyFont="1"/>
    <xf numFmtId="0" fontId="48" fillId="0" borderId="0" xfId="0" applyFont="1" applyAlignment="1">
      <alignment horizontal="center"/>
    </xf>
    <xf numFmtId="0" fontId="49" fillId="0" borderId="0" xfId="0" applyFont="1" applyAlignment="1">
      <alignment horizontal="center" vertical="top" wrapText="1"/>
    </xf>
    <xf numFmtId="0" fontId="49" fillId="0" borderId="0" xfId="0" applyFont="1" applyAlignment="1">
      <alignment horizontal="center" vertical="center" wrapText="1"/>
    </xf>
    <xf numFmtId="49" fontId="49" fillId="0" borderId="0" xfId="0" applyNumberFormat="1" applyFont="1" applyAlignment="1">
      <alignment horizontal="center"/>
    </xf>
    <xf numFmtId="167" fontId="49" fillId="0" borderId="0" xfId="116" applyNumberFormat="1" applyFont="1" applyFill="1" applyBorder="1" applyAlignment="1">
      <alignment horizontal="center" vertical="center"/>
    </xf>
    <xf numFmtId="44" fontId="49" fillId="0" borderId="0" xfId="0" applyNumberFormat="1" applyFont="1"/>
    <xf numFmtId="0" fontId="49" fillId="0" borderId="10" xfId="0" quotePrefix="1" applyFont="1" applyBorder="1" applyAlignment="1">
      <alignment horizontal="center" vertical="center" wrapText="1"/>
    </xf>
  </cellXfs>
  <cellStyles count="123">
    <cellStyle name="20% - Colore 1" xfId="1" builtinId="30" customBuiltin="1"/>
    <cellStyle name="20% - Colore 1 2" xfId="2" xr:uid="{00000000-0005-0000-0000-000001000000}"/>
    <cellStyle name="20% - Colore 2" xfId="3" builtinId="34" customBuiltin="1"/>
    <cellStyle name="20% - Colore 2 2" xfId="4" xr:uid="{00000000-0005-0000-0000-000003000000}"/>
    <cellStyle name="20% - Colore 3" xfId="5" builtinId="38" customBuiltin="1"/>
    <cellStyle name="20% - Colore 3 2" xfId="6" xr:uid="{00000000-0005-0000-0000-000005000000}"/>
    <cellStyle name="20% - Colore 4" xfId="7" builtinId="42" customBuiltin="1"/>
    <cellStyle name="20% - Colore 4 2" xfId="8" xr:uid="{00000000-0005-0000-0000-000007000000}"/>
    <cellStyle name="20% - Colore 5" xfId="9" builtinId="46" customBuiltin="1"/>
    <cellStyle name="20% - Colore 5 2" xfId="10" xr:uid="{00000000-0005-0000-0000-000009000000}"/>
    <cellStyle name="20% - Colore 6" xfId="11" builtinId="50" customBuiltin="1"/>
    <cellStyle name="20% - Colore 6 2" xfId="12" xr:uid="{00000000-0005-0000-0000-00000B000000}"/>
    <cellStyle name="40% - Colore 1" xfId="13" builtinId="31" customBuiltin="1"/>
    <cellStyle name="40% - Colore 1 2" xfId="14" xr:uid="{00000000-0005-0000-0000-00000D000000}"/>
    <cellStyle name="40% - Colore 2" xfId="15" builtinId="35" customBuiltin="1"/>
    <cellStyle name="40% - Colore 2 2" xfId="16" xr:uid="{00000000-0005-0000-0000-00000F000000}"/>
    <cellStyle name="40% - Colore 3" xfId="17" builtinId="39" customBuiltin="1"/>
    <cellStyle name="40% - Colore 3 2" xfId="18" xr:uid="{00000000-0005-0000-0000-000011000000}"/>
    <cellStyle name="40% - Colore 4" xfId="19" builtinId="43" customBuiltin="1"/>
    <cellStyle name="40% - Colore 4 2" xfId="20" xr:uid="{00000000-0005-0000-0000-000013000000}"/>
    <cellStyle name="40% - Colore 5" xfId="21" builtinId="47" customBuiltin="1"/>
    <cellStyle name="40% - Colore 5 2" xfId="22" xr:uid="{00000000-0005-0000-0000-000015000000}"/>
    <cellStyle name="40% - Colore 6" xfId="23" builtinId="51" customBuiltin="1"/>
    <cellStyle name="40% - Colore 6 2" xfId="24" xr:uid="{00000000-0005-0000-0000-000017000000}"/>
    <cellStyle name="60% - Colore 1" xfId="25" builtinId="32" customBuiltin="1"/>
    <cellStyle name="60% - Colore 1 2" xfId="26" xr:uid="{00000000-0005-0000-0000-000019000000}"/>
    <cellStyle name="60% - Colore 2" xfId="27" builtinId="36" customBuiltin="1"/>
    <cellStyle name="60% - Colore 2 2" xfId="28" xr:uid="{00000000-0005-0000-0000-00001B000000}"/>
    <cellStyle name="60% - Colore 3" xfId="29" builtinId="40" customBuiltin="1"/>
    <cellStyle name="60% - Colore 3 2" xfId="30" xr:uid="{00000000-0005-0000-0000-00001D000000}"/>
    <cellStyle name="60% - Colore 4" xfId="31" builtinId="44" customBuiltin="1"/>
    <cellStyle name="60% - Colore 4 2" xfId="32" xr:uid="{00000000-0005-0000-0000-00001F000000}"/>
    <cellStyle name="60% - Colore 5" xfId="33" builtinId="48" customBuiltin="1"/>
    <cellStyle name="60% - Colore 5 2" xfId="34" xr:uid="{00000000-0005-0000-0000-000021000000}"/>
    <cellStyle name="60% - Colore 6" xfId="35" builtinId="52" customBuiltin="1"/>
    <cellStyle name="60% - Colore 6 2" xfId="36" xr:uid="{00000000-0005-0000-0000-000023000000}"/>
    <cellStyle name="Calcolo" xfId="37" builtinId="22" customBuiltin="1"/>
    <cellStyle name="Calcolo 2" xfId="38" xr:uid="{00000000-0005-0000-0000-000025000000}"/>
    <cellStyle name="Cella collegata" xfId="39" builtinId="24" customBuiltin="1"/>
    <cellStyle name="Cella collegata 2" xfId="40" xr:uid="{00000000-0005-0000-0000-000027000000}"/>
    <cellStyle name="Cella da controllare" xfId="41" builtinId="23" customBuiltin="1"/>
    <cellStyle name="Cella da controllare 2" xfId="42" xr:uid="{00000000-0005-0000-0000-000029000000}"/>
    <cellStyle name="Collegamento ipertestuale 2" xfId="43" xr:uid="{00000000-0005-0000-0000-00002A000000}"/>
    <cellStyle name="Collegamento ipertestuale 2 2" xfId="44" xr:uid="{00000000-0005-0000-0000-00002B000000}"/>
    <cellStyle name="Collegamento ipertestuale 3" xfId="45" xr:uid="{00000000-0005-0000-0000-00002C000000}"/>
    <cellStyle name="Colore 1" xfId="46" builtinId="29" customBuiltin="1"/>
    <cellStyle name="Colore 1 2" xfId="47" xr:uid="{00000000-0005-0000-0000-00002E000000}"/>
    <cellStyle name="Colore 2" xfId="48" builtinId="33" customBuiltin="1"/>
    <cellStyle name="Colore 2 2" xfId="49" xr:uid="{00000000-0005-0000-0000-000030000000}"/>
    <cellStyle name="Colore 3" xfId="50" builtinId="37" customBuiltin="1"/>
    <cellStyle name="Colore 3 2" xfId="51" xr:uid="{00000000-0005-0000-0000-000032000000}"/>
    <cellStyle name="Colore 4" xfId="52" builtinId="41" customBuiltin="1"/>
    <cellStyle name="Colore 4 2" xfId="53" xr:uid="{00000000-0005-0000-0000-000034000000}"/>
    <cellStyle name="Colore 5" xfId="54" builtinId="45" customBuiltin="1"/>
    <cellStyle name="Colore 5 2" xfId="55" xr:uid="{00000000-0005-0000-0000-000036000000}"/>
    <cellStyle name="Colore 6" xfId="56" builtinId="49" customBuiltin="1"/>
    <cellStyle name="Colore 6 2" xfId="57" xr:uid="{00000000-0005-0000-0000-000038000000}"/>
    <cellStyle name="Excel Built-in Comma" xfId="58" xr:uid="{00000000-0005-0000-0000-000039000000}"/>
    <cellStyle name="Excel Built-in Comma 2" xfId="59" xr:uid="{00000000-0005-0000-0000-00003A000000}"/>
    <cellStyle name="Excel Built-in Normal" xfId="60" xr:uid="{00000000-0005-0000-0000-00003B000000}"/>
    <cellStyle name="Excel Built-in Normal 2" xfId="61" xr:uid="{00000000-0005-0000-0000-00003C000000}"/>
    <cellStyle name="Heading" xfId="62" xr:uid="{00000000-0005-0000-0000-00003D000000}"/>
    <cellStyle name="Heading1" xfId="63" xr:uid="{00000000-0005-0000-0000-00003E000000}"/>
    <cellStyle name="Input" xfId="64" builtinId="20" customBuiltin="1"/>
    <cellStyle name="Input 2" xfId="65" xr:uid="{00000000-0005-0000-0000-000040000000}"/>
    <cellStyle name="Migliaia" xfId="66" builtinId="3"/>
    <cellStyle name="Migliaia 2" xfId="67" xr:uid="{00000000-0005-0000-0000-000042000000}"/>
    <cellStyle name="Migliaia 2 2" xfId="68" xr:uid="{00000000-0005-0000-0000-000043000000}"/>
    <cellStyle name="Migliaia 3" xfId="69" xr:uid="{00000000-0005-0000-0000-000044000000}"/>
    <cellStyle name="Migliaia 4" xfId="70" xr:uid="{00000000-0005-0000-0000-000045000000}"/>
    <cellStyle name="Migliaia 5" xfId="71" xr:uid="{00000000-0005-0000-0000-000046000000}"/>
    <cellStyle name="Migliaia 6" xfId="72" xr:uid="{00000000-0005-0000-0000-000047000000}"/>
    <cellStyle name="Migliaia 7" xfId="73" xr:uid="{00000000-0005-0000-0000-000048000000}"/>
    <cellStyle name="Migliaia 8" xfId="74" xr:uid="{00000000-0005-0000-0000-000049000000}"/>
    <cellStyle name="Migliaia 9" xfId="75" xr:uid="{00000000-0005-0000-0000-00004A000000}"/>
    <cellStyle name="Neutrale" xfId="76" builtinId="28" customBuiltin="1"/>
    <cellStyle name="Neutrale 2" xfId="77" xr:uid="{00000000-0005-0000-0000-00004C000000}"/>
    <cellStyle name="Normale" xfId="0" builtinId="0"/>
    <cellStyle name="Normale 2" xfId="78" xr:uid="{00000000-0005-0000-0000-00004E000000}"/>
    <cellStyle name="Normale 2 2" xfId="79" xr:uid="{00000000-0005-0000-0000-00004F000000}"/>
    <cellStyle name="Normale 2 3" xfId="80" xr:uid="{00000000-0005-0000-0000-000050000000}"/>
    <cellStyle name="Normale 3" xfId="81" xr:uid="{00000000-0005-0000-0000-000051000000}"/>
    <cellStyle name="Normale 3 2" xfId="82" xr:uid="{00000000-0005-0000-0000-000052000000}"/>
    <cellStyle name="Normale 4" xfId="83" xr:uid="{00000000-0005-0000-0000-000053000000}"/>
    <cellStyle name="Normale 5" xfId="84" xr:uid="{00000000-0005-0000-0000-000054000000}"/>
    <cellStyle name="Normale 6" xfId="85" xr:uid="{00000000-0005-0000-0000-000055000000}"/>
    <cellStyle name="Normale 7" xfId="86" xr:uid="{00000000-0005-0000-0000-000056000000}"/>
    <cellStyle name="Normale 8" xfId="87" xr:uid="{00000000-0005-0000-0000-000057000000}"/>
    <cellStyle name="Nota" xfId="88" builtinId="10" customBuiltin="1"/>
    <cellStyle name="Nota 2" xfId="89" xr:uid="{00000000-0005-0000-0000-000059000000}"/>
    <cellStyle name="Output" xfId="90" builtinId="21" customBuiltin="1"/>
    <cellStyle name="Output 2" xfId="91" xr:uid="{00000000-0005-0000-0000-00005B000000}"/>
    <cellStyle name="Percentuale 2" xfId="92" xr:uid="{00000000-0005-0000-0000-00005C000000}"/>
    <cellStyle name="Percentuale 3" xfId="93" xr:uid="{00000000-0005-0000-0000-00005D000000}"/>
    <cellStyle name="Result" xfId="94" xr:uid="{00000000-0005-0000-0000-00005E000000}"/>
    <cellStyle name="Result2" xfId="95" xr:uid="{00000000-0005-0000-0000-00005F000000}"/>
    <cellStyle name="Testo avviso" xfId="96" builtinId="11" customBuiltin="1"/>
    <cellStyle name="Testo avviso 2" xfId="97" xr:uid="{00000000-0005-0000-0000-000061000000}"/>
    <cellStyle name="Testo descrittivo" xfId="98" builtinId="53" customBuiltin="1"/>
    <cellStyle name="Testo descrittivo 2" xfId="99" xr:uid="{00000000-0005-0000-0000-000063000000}"/>
    <cellStyle name="Titolo" xfId="100" builtinId="15" customBuiltin="1"/>
    <cellStyle name="Titolo 1" xfId="101" builtinId="16" customBuiltin="1"/>
    <cellStyle name="Titolo 1 2" xfId="102" xr:uid="{00000000-0005-0000-0000-000066000000}"/>
    <cellStyle name="Titolo 2" xfId="103" builtinId="17" customBuiltin="1"/>
    <cellStyle name="Titolo 2 2" xfId="104" xr:uid="{00000000-0005-0000-0000-000068000000}"/>
    <cellStyle name="Titolo 3" xfId="105" builtinId="18" customBuiltin="1"/>
    <cellStyle name="Titolo 3 2" xfId="106" xr:uid="{00000000-0005-0000-0000-00006A000000}"/>
    <cellStyle name="Titolo 4" xfId="107" builtinId="19" customBuiltin="1"/>
    <cellStyle name="Titolo 4 2" xfId="108" xr:uid="{00000000-0005-0000-0000-00006C000000}"/>
    <cellStyle name="Titolo 5" xfId="109" xr:uid="{00000000-0005-0000-0000-00006D000000}"/>
    <cellStyle name="Totale" xfId="110" builtinId="25" customBuiltin="1"/>
    <cellStyle name="Totale 2" xfId="111" xr:uid="{00000000-0005-0000-0000-00006F000000}"/>
    <cellStyle name="Valore non valido" xfId="112" builtinId="27" customBuiltin="1"/>
    <cellStyle name="Valore non valido 2" xfId="113" xr:uid="{00000000-0005-0000-0000-000071000000}"/>
    <cellStyle name="Valore valido" xfId="114" builtinId="26" customBuiltin="1"/>
    <cellStyle name="Valore valido 2" xfId="115" xr:uid="{00000000-0005-0000-0000-000073000000}"/>
    <cellStyle name="Valuta" xfId="116" builtinId="4"/>
    <cellStyle name="Valuta 2" xfId="117" xr:uid="{00000000-0005-0000-0000-000075000000}"/>
    <cellStyle name="Valuta 2 2" xfId="118" xr:uid="{00000000-0005-0000-0000-000076000000}"/>
    <cellStyle name="Valuta 3" xfId="119" xr:uid="{00000000-0005-0000-0000-000077000000}"/>
    <cellStyle name="Valuta 4" xfId="120" xr:uid="{00000000-0005-0000-0000-000078000000}"/>
    <cellStyle name="Valuta 5" xfId="121" xr:uid="{00000000-0005-0000-0000-000079000000}"/>
    <cellStyle name="Valuta 6" xfId="122" xr:uid="{00000000-0005-0000-0000-00007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F3333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3"/>
  <sheetViews>
    <sheetView tabSelected="1" zoomScaleNormal="100" workbookViewId="0">
      <pane ySplit="1" topLeftCell="A2" activePane="bottomLeft" state="frozen"/>
      <selection activeCell="B1" sqref="B1"/>
      <selection pane="bottomLeft" activeCell="D2" sqref="D2:D29"/>
    </sheetView>
  </sheetViews>
  <sheetFormatPr defaultColWidth="11.5703125" defaultRowHeight="12" x14ac:dyDescent="0.2"/>
  <cols>
    <col min="1" max="1" width="6.28515625" style="26" customWidth="1"/>
    <col min="2" max="2" width="8.28515625" style="27" customWidth="1"/>
    <col min="3" max="3" width="10" style="27" customWidth="1"/>
    <col min="4" max="4" width="12" style="27" customWidth="1"/>
    <col min="5" max="5" width="33.85546875" style="28" customWidth="1"/>
    <col min="6" max="6" width="14.42578125" style="29" customWidth="1"/>
    <col min="7" max="7" width="5.5703125" style="29" customWidth="1"/>
    <col min="8" max="8" width="12.85546875" style="29" customWidth="1"/>
    <col min="9" max="9" width="10" style="30" customWidth="1"/>
    <col min="10" max="10" width="12.85546875" style="31" customWidth="1"/>
    <col min="11" max="11" width="17.28515625" style="26" customWidth="1"/>
    <col min="12" max="12" width="13.42578125" style="26" customWidth="1"/>
    <col min="13" max="13" width="15.5703125" style="26" customWidth="1"/>
    <col min="14" max="14" width="9.140625" style="26" customWidth="1"/>
    <col min="15" max="15" width="15.7109375" style="26" customWidth="1"/>
    <col min="16" max="16" width="19.140625" style="26" customWidth="1"/>
    <col min="17" max="17" width="11.7109375" style="26" customWidth="1"/>
    <col min="18" max="18" width="22.85546875" style="26" customWidth="1"/>
    <col min="19" max="19" width="13" style="26" customWidth="1"/>
    <col min="20" max="20" width="16.85546875" style="26" customWidth="1"/>
    <col min="21" max="21" width="25.140625" style="26" customWidth="1"/>
    <col min="22" max="22" width="7.42578125" style="26" customWidth="1"/>
    <col min="23" max="23" width="20.28515625" style="26" customWidth="1"/>
    <col min="24" max="24" width="12.140625" style="26" customWidth="1"/>
    <col min="25" max="172" width="9.140625" style="26" customWidth="1"/>
    <col min="173" max="16384" width="11.5703125" style="26"/>
  </cols>
  <sheetData>
    <row r="1" spans="1:24" s="5" customFormat="1" ht="60" x14ac:dyDescent="0.2">
      <c r="A1" s="2" t="s">
        <v>6</v>
      </c>
      <c r="B1" s="3" t="s">
        <v>7</v>
      </c>
      <c r="C1" s="3" t="s">
        <v>8</v>
      </c>
      <c r="D1" s="3" t="s">
        <v>2</v>
      </c>
      <c r="E1" s="3" t="s">
        <v>10</v>
      </c>
      <c r="F1" s="3" t="s">
        <v>25</v>
      </c>
      <c r="G1" s="3" t="s">
        <v>11</v>
      </c>
      <c r="H1" s="3" t="s">
        <v>9</v>
      </c>
      <c r="I1" s="3" t="s">
        <v>30</v>
      </c>
      <c r="J1" s="8" t="s">
        <v>12</v>
      </c>
      <c r="K1" s="3" t="s">
        <v>26</v>
      </c>
      <c r="L1" s="4" t="s">
        <v>13</v>
      </c>
      <c r="M1" s="4" t="s">
        <v>14</v>
      </c>
      <c r="N1" s="4" t="s">
        <v>3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4" t="s">
        <v>4</v>
      </c>
      <c r="W1" s="4" t="s">
        <v>22</v>
      </c>
      <c r="X1" s="4" t="s">
        <v>23</v>
      </c>
    </row>
    <row r="2" spans="1:24" s="16" customFormat="1" ht="30" customHeight="1" x14ac:dyDescent="0.25">
      <c r="A2" s="6">
        <v>1</v>
      </c>
      <c r="B2" s="9">
        <v>34178</v>
      </c>
      <c r="C2" s="7">
        <v>701110010</v>
      </c>
      <c r="D2" s="7" t="s">
        <v>112</v>
      </c>
      <c r="E2" s="10" t="s">
        <v>31</v>
      </c>
      <c r="F2" s="7" t="s">
        <v>32</v>
      </c>
      <c r="G2" s="7" t="s">
        <v>1</v>
      </c>
      <c r="H2" s="11" t="s">
        <v>33</v>
      </c>
      <c r="I2" s="1">
        <v>3276</v>
      </c>
      <c r="J2" s="12">
        <v>5.2</v>
      </c>
      <c r="K2" s="13">
        <f>+I2*J2</f>
        <v>17035.2</v>
      </c>
      <c r="L2" s="14"/>
      <c r="M2" s="14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s="17" customFormat="1" ht="30" customHeight="1" x14ac:dyDescent="0.25">
      <c r="A3" s="6">
        <v>2</v>
      </c>
      <c r="B3" s="9">
        <v>34177</v>
      </c>
      <c r="C3" s="7">
        <v>701110010</v>
      </c>
      <c r="D3" s="7" t="s">
        <v>113</v>
      </c>
      <c r="E3" s="10" t="s">
        <v>31</v>
      </c>
      <c r="F3" s="7" t="s">
        <v>34</v>
      </c>
      <c r="G3" s="7" t="s">
        <v>1</v>
      </c>
      <c r="H3" s="11" t="s">
        <v>35</v>
      </c>
      <c r="I3" s="1">
        <v>12012</v>
      </c>
      <c r="J3" s="12">
        <v>5.2</v>
      </c>
      <c r="K3" s="13">
        <f t="shared" ref="K3:K29" si="0">+I3*J3</f>
        <v>62462.400000000001</v>
      </c>
      <c r="L3" s="14"/>
      <c r="M3" s="14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20" customFormat="1" ht="30" customHeight="1" x14ac:dyDescent="0.25">
      <c r="A4" s="6">
        <v>3</v>
      </c>
      <c r="B4" s="18">
        <v>34622</v>
      </c>
      <c r="C4" s="7">
        <v>701150010</v>
      </c>
      <c r="D4" s="7" t="s">
        <v>114</v>
      </c>
      <c r="E4" s="10" t="s">
        <v>36</v>
      </c>
      <c r="F4" s="7" t="s">
        <v>37</v>
      </c>
      <c r="G4" s="7" t="s">
        <v>38</v>
      </c>
      <c r="H4" s="11" t="s">
        <v>39</v>
      </c>
      <c r="I4" s="1">
        <v>4800</v>
      </c>
      <c r="J4" s="12">
        <v>4.5999999999999999E-2</v>
      </c>
      <c r="K4" s="13">
        <f t="shared" si="0"/>
        <v>220.79999999999998</v>
      </c>
      <c r="L4" s="14"/>
      <c r="M4" s="14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</row>
    <row r="5" spans="1:24" s="20" customFormat="1" ht="30" customHeight="1" x14ac:dyDescent="0.25">
      <c r="A5" s="6">
        <v>4</v>
      </c>
      <c r="B5" s="21">
        <v>24038</v>
      </c>
      <c r="C5" s="22">
        <v>701150010</v>
      </c>
      <c r="D5" s="7" t="s">
        <v>115</v>
      </c>
      <c r="E5" s="23" t="s">
        <v>40</v>
      </c>
      <c r="F5" s="22" t="s">
        <v>41</v>
      </c>
      <c r="G5" s="22" t="s">
        <v>38</v>
      </c>
      <c r="H5" s="11" t="s">
        <v>42</v>
      </c>
      <c r="I5" s="1">
        <v>291000</v>
      </c>
      <c r="J5" s="12">
        <v>0.62</v>
      </c>
      <c r="K5" s="13">
        <f t="shared" si="0"/>
        <v>180420</v>
      </c>
      <c r="L5" s="14"/>
      <c r="M5" s="14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</row>
    <row r="6" spans="1:24" s="20" customFormat="1" ht="30" customHeight="1" x14ac:dyDescent="0.25">
      <c r="A6" s="6">
        <v>5</v>
      </c>
      <c r="B6" s="18">
        <v>4973</v>
      </c>
      <c r="C6" s="7">
        <v>701110010</v>
      </c>
      <c r="D6" s="7" t="s">
        <v>116</v>
      </c>
      <c r="E6" s="10" t="s">
        <v>43</v>
      </c>
      <c r="F6" s="7" t="s">
        <v>44</v>
      </c>
      <c r="G6" s="7" t="s">
        <v>27</v>
      </c>
      <c r="H6" s="11" t="s">
        <v>45</v>
      </c>
      <c r="I6" s="1">
        <v>1200</v>
      </c>
      <c r="J6" s="12">
        <v>6.5</v>
      </c>
      <c r="K6" s="13">
        <f t="shared" si="0"/>
        <v>7800</v>
      </c>
      <c r="L6" s="14"/>
      <c r="M6" s="14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</row>
    <row r="7" spans="1:24" s="20" customFormat="1" ht="30" customHeight="1" x14ac:dyDescent="0.25">
      <c r="A7" s="6">
        <v>6</v>
      </c>
      <c r="B7" s="21">
        <v>25571</v>
      </c>
      <c r="C7" s="22">
        <v>701110013</v>
      </c>
      <c r="D7" s="7" t="s">
        <v>117</v>
      </c>
      <c r="E7" s="23" t="s">
        <v>46</v>
      </c>
      <c r="F7" s="22" t="s">
        <v>47</v>
      </c>
      <c r="G7" s="22" t="s">
        <v>0</v>
      </c>
      <c r="H7" s="11" t="s">
        <v>48</v>
      </c>
      <c r="I7" s="1">
        <v>300</v>
      </c>
      <c r="J7" s="12">
        <v>340</v>
      </c>
      <c r="K7" s="13">
        <f t="shared" si="0"/>
        <v>102000</v>
      </c>
      <c r="L7" s="14"/>
      <c r="M7" s="14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</row>
    <row r="8" spans="1:24" s="20" customFormat="1" ht="30" customHeight="1" x14ac:dyDescent="0.25">
      <c r="A8" s="6">
        <v>7</v>
      </c>
      <c r="B8" s="21">
        <v>5503</v>
      </c>
      <c r="C8" s="22">
        <v>701110010</v>
      </c>
      <c r="D8" s="7" t="s">
        <v>118</v>
      </c>
      <c r="E8" s="23" t="s">
        <v>49</v>
      </c>
      <c r="F8" s="22" t="s">
        <v>50</v>
      </c>
      <c r="G8" s="22" t="s">
        <v>0</v>
      </c>
      <c r="H8" s="11" t="s">
        <v>51</v>
      </c>
      <c r="I8" s="1">
        <v>300</v>
      </c>
      <c r="J8" s="12">
        <v>380</v>
      </c>
      <c r="K8" s="13">
        <f t="shared" si="0"/>
        <v>114000</v>
      </c>
      <c r="L8" s="14"/>
      <c r="M8" s="14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</row>
    <row r="9" spans="1:24" s="16" customFormat="1" ht="30" customHeight="1" x14ac:dyDescent="0.25">
      <c r="A9" s="6">
        <v>8</v>
      </c>
      <c r="B9" s="21">
        <v>27700</v>
      </c>
      <c r="C9" s="22">
        <v>701110012</v>
      </c>
      <c r="D9" s="7" t="s">
        <v>119</v>
      </c>
      <c r="E9" s="23" t="s">
        <v>52</v>
      </c>
      <c r="F9" s="22" t="s">
        <v>53</v>
      </c>
      <c r="G9" s="22" t="s">
        <v>27</v>
      </c>
      <c r="H9" s="11" t="s">
        <v>54</v>
      </c>
      <c r="I9" s="1">
        <v>2400</v>
      </c>
      <c r="J9" s="12">
        <v>10</v>
      </c>
      <c r="K9" s="13">
        <f t="shared" si="0"/>
        <v>24000</v>
      </c>
      <c r="L9" s="14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s="16" customFormat="1" ht="30" customHeight="1" x14ac:dyDescent="0.25">
      <c r="A10" s="6">
        <v>9</v>
      </c>
      <c r="B10" s="18">
        <v>17965</v>
      </c>
      <c r="C10" s="7">
        <v>701110010</v>
      </c>
      <c r="D10" s="7" t="s">
        <v>120</v>
      </c>
      <c r="E10" s="10" t="s">
        <v>55</v>
      </c>
      <c r="F10" s="7" t="s">
        <v>56</v>
      </c>
      <c r="G10" s="7" t="s">
        <v>5</v>
      </c>
      <c r="H10" s="11" t="s">
        <v>29</v>
      </c>
      <c r="I10" s="1">
        <v>1200</v>
      </c>
      <c r="J10" s="12">
        <v>135</v>
      </c>
      <c r="K10" s="13">
        <f t="shared" si="0"/>
        <v>162000</v>
      </c>
      <c r="L10" s="14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s="16" customFormat="1" ht="30" customHeight="1" x14ac:dyDescent="0.25">
      <c r="A11" s="6">
        <v>10</v>
      </c>
      <c r="B11" s="21">
        <v>4586</v>
      </c>
      <c r="C11" s="22">
        <v>701110010</v>
      </c>
      <c r="D11" s="7" t="s">
        <v>121</v>
      </c>
      <c r="E11" s="23" t="s">
        <v>57</v>
      </c>
      <c r="F11" s="22" t="s">
        <v>50</v>
      </c>
      <c r="G11" s="22" t="s">
        <v>0</v>
      </c>
      <c r="H11" s="11" t="s">
        <v>58</v>
      </c>
      <c r="I11" s="1">
        <v>2250</v>
      </c>
      <c r="J11" s="12">
        <v>135</v>
      </c>
      <c r="K11" s="13">
        <f t="shared" si="0"/>
        <v>303750</v>
      </c>
      <c r="L11" s="14"/>
      <c r="M11" s="14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30" customHeight="1" x14ac:dyDescent="0.2">
      <c r="A12" s="6">
        <v>11</v>
      </c>
      <c r="B12" s="18">
        <v>27994</v>
      </c>
      <c r="C12" s="7">
        <v>701110010</v>
      </c>
      <c r="D12" s="9" t="s">
        <v>122</v>
      </c>
      <c r="E12" s="10" t="s">
        <v>59</v>
      </c>
      <c r="F12" s="7" t="s">
        <v>60</v>
      </c>
      <c r="G12" s="7" t="s">
        <v>1</v>
      </c>
      <c r="H12" s="11" t="s">
        <v>61</v>
      </c>
      <c r="I12" s="24">
        <v>20160</v>
      </c>
      <c r="J12" s="12">
        <v>61</v>
      </c>
      <c r="K12" s="13">
        <f t="shared" si="0"/>
        <v>1229760</v>
      </c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</row>
    <row r="13" spans="1:24" ht="30" customHeight="1" x14ac:dyDescent="0.2">
      <c r="A13" s="6">
        <v>12</v>
      </c>
      <c r="B13" s="18">
        <v>32008</v>
      </c>
      <c r="C13" s="7">
        <v>701110010</v>
      </c>
      <c r="D13" s="9" t="s">
        <v>123</v>
      </c>
      <c r="E13" s="10" t="s">
        <v>62</v>
      </c>
      <c r="F13" s="7" t="s">
        <v>63</v>
      </c>
      <c r="G13" s="7" t="s">
        <v>1</v>
      </c>
      <c r="H13" s="11" t="s">
        <v>64</v>
      </c>
      <c r="I13" s="24">
        <v>72000</v>
      </c>
      <c r="J13" s="12">
        <v>0.15</v>
      </c>
      <c r="K13" s="13">
        <f t="shared" si="0"/>
        <v>10800</v>
      </c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</row>
    <row r="14" spans="1:24" ht="30" customHeight="1" x14ac:dyDescent="0.2">
      <c r="A14" s="6">
        <v>13</v>
      </c>
      <c r="B14" s="18">
        <v>34398</v>
      </c>
      <c r="C14" s="7">
        <v>701110010</v>
      </c>
      <c r="D14" s="9" t="s">
        <v>124</v>
      </c>
      <c r="E14" s="10" t="s">
        <v>65</v>
      </c>
      <c r="F14" s="7" t="s">
        <v>66</v>
      </c>
      <c r="G14" s="7" t="s">
        <v>1</v>
      </c>
      <c r="H14" s="11" t="s">
        <v>67</v>
      </c>
      <c r="I14" s="24">
        <v>10800</v>
      </c>
      <c r="J14" s="12">
        <v>45</v>
      </c>
      <c r="K14" s="13">
        <f t="shared" si="0"/>
        <v>486000</v>
      </c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</row>
    <row r="15" spans="1:24" ht="30" customHeight="1" x14ac:dyDescent="0.2">
      <c r="A15" s="6">
        <v>14</v>
      </c>
      <c r="B15" s="18">
        <v>31343</v>
      </c>
      <c r="C15" s="7">
        <v>701110010</v>
      </c>
      <c r="D15" s="9" t="s">
        <v>125</v>
      </c>
      <c r="E15" s="10" t="s">
        <v>68</v>
      </c>
      <c r="F15" s="7" t="s">
        <v>69</v>
      </c>
      <c r="G15" s="7" t="s">
        <v>27</v>
      </c>
      <c r="H15" s="11" t="s">
        <v>70</v>
      </c>
      <c r="I15" s="24">
        <v>660</v>
      </c>
      <c r="J15" s="12">
        <v>1065</v>
      </c>
      <c r="K15" s="13">
        <f t="shared" si="0"/>
        <v>702900</v>
      </c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</row>
    <row r="16" spans="1:24" ht="30" customHeight="1" x14ac:dyDescent="0.2">
      <c r="A16" s="6">
        <v>15</v>
      </c>
      <c r="B16" s="18">
        <v>33982</v>
      </c>
      <c r="C16" s="7">
        <v>701110010</v>
      </c>
      <c r="D16" s="9" t="s">
        <v>126</v>
      </c>
      <c r="E16" s="10" t="s">
        <v>71</v>
      </c>
      <c r="F16" s="7" t="s">
        <v>72</v>
      </c>
      <c r="G16" s="7" t="s">
        <v>1</v>
      </c>
      <c r="H16" s="11" t="s">
        <v>73</v>
      </c>
      <c r="I16" s="24">
        <v>900</v>
      </c>
      <c r="J16" s="12">
        <v>490</v>
      </c>
      <c r="K16" s="13">
        <f t="shared" si="0"/>
        <v>441000</v>
      </c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</row>
    <row r="17" spans="1:24" ht="30" customHeight="1" x14ac:dyDescent="0.2">
      <c r="A17" s="6">
        <v>16</v>
      </c>
      <c r="B17" s="18">
        <v>25780</v>
      </c>
      <c r="C17" s="7">
        <v>701110010</v>
      </c>
      <c r="D17" s="9" t="s">
        <v>127</v>
      </c>
      <c r="E17" s="10" t="s">
        <v>74</v>
      </c>
      <c r="F17" s="7" t="s">
        <v>75</v>
      </c>
      <c r="G17" s="7" t="s">
        <v>0</v>
      </c>
      <c r="H17" s="11" t="s">
        <v>76</v>
      </c>
      <c r="I17" s="24">
        <v>900</v>
      </c>
      <c r="J17" s="12">
        <v>1</v>
      </c>
      <c r="K17" s="13">
        <f t="shared" si="0"/>
        <v>900</v>
      </c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</row>
    <row r="18" spans="1:24" ht="30" customHeight="1" x14ac:dyDescent="0.2">
      <c r="A18" s="6">
        <v>17</v>
      </c>
      <c r="B18" s="18">
        <v>5029</v>
      </c>
      <c r="C18" s="7">
        <v>701110010</v>
      </c>
      <c r="D18" s="9" t="s">
        <v>128</v>
      </c>
      <c r="E18" s="10" t="s">
        <v>77</v>
      </c>
      <c r="F18" s="7" t="s">
        <v>78</v>
      </c>
      <c r="G18" s="7" t="s">
        <v>0</v>
      </c>
      <c r="H18" s="11" t="s">
        <v>79</v>
      </c>
      <c r="I18" s="24">
        <v>1080</v>
      </c>
      <c r="J18" s="12">
        <v>0.25</v>
      </c>
      <c r="K18" s="13">
        <f t="shared" si="0"/>
        <v>270</v>
      </c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</row>
    <row r="19" spans="1:24" ht="30" customHeight="1" x14ac:dyDescent="0.2">
      <c r="A19" s="6">
        <v>18</v>
      </c>
      <c r="B19" s="21">
        <v>4371</v>
      </c>
      <c r="C19" s="22">
        <v>701110010</v>
      </c>
      <c r="D19" s="9" t="s">
        <v>129</v>
      </c>
      <c r="E19" s="23" t="s">
        <v>80</v>
      </c>
      <c r="F19" s="22" t="s">
        <v>81</v>
      </c>
      <c r="G19" s="22" t="s">
        <v>27</v>
      </c>
      <c r="H19" s="11" t="s">
        <v>82</v>
      </c>
      <c r="I19" s="24">
        <v>2400</v>
      </c>
      <c r="J19" s="12">
        <v>45</v>
      </c>
      <c r="K19" s="13">
        <f t="shared" si="0"/>
        <v>108000</v>
      </c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</row>
    <row r="20" spans="1:24" ht="30" customHeight="1" x14ac:dyDescent="0.2">
      <c r="A20" s="6">
        <v>19</v>
      </c>
      <c r="B20" s="21">
        <v>27017</v>
      </c>
      <c r="C20" s="22">
        <v>701110013</v>
      </c>
      <c r="D20" s="9" t="s">
        <v>130</v>
      </c>
      <c r="E20" s="23" t="s">
        <v>83</v>
      </c>
      <c r="F20" s="22" t="s">
        <v>28</v>
      </c>
      <c r="G20" s="22" t="s">
        <v>0</v>
      </c>
      <c r="H20" s="11" t="s">
        <v>84</v>
      </c>
      <c r="I20" s="24">
        <v>45</v>
      </c>
      <c r="J20" s="12">
        <v>2660</v>
      </c>
      <c r="K20" s="13">
        <f t="shared" si="0"/>
        <v>119700</v>
      </c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</row>
    <row r="21" spans="1:24" ht="30" customHeight="1" x14ac:dyDescent="0.2">
      <c r="A21" s="6">
        <v>20</v>
      </c>
      <c r="B21" s="18">
        <v>26185</v>
      </c>
      <c r="C21" s="7">
        <v>701110010</v>
      </c>
      <c r="D21" s="9" t="s">
        <v>131</v>
      </c>
      <c r="E21" s="10" t="s">
        <v>85</v>
      </c>
      <c r="F21" s="7" t="s">
        <v>86</v>
      </c>
      <c r="G21" s="7" t="s">
        <v>0</v>
      </c>
      <c r="H21" s="11" t="s">
        <v>87</v>
      </c>
      <c r="I21" s="24">
        <v>90</v>
      </c>
      <c r="J21" s="12">
        <v>1220</v>
      </c>
      <c r="K21" s="13">
        <f t="shared" si="0"/>
        <v>109800</v>
      </c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</row>
    <row r="22" spans="1:24" ht="30" customHeight="1" x14ac:dyDescent="0.2">
      <c r="A22" s="6">
        <v>21</v>
      </c>
      <c r="B22" s="18">
        <v>34402</v>
      </c>
      <c r="C22" s="7">
        <v>701110010</v>
      </c>
      <c r="D22" s="9" t="s">
        <v>132</v>
      </c>
      <c r="E22" s="10" t="s">
        <v>90</v>
      </c>
      <c r="F22" s="7" t="s">
        <v>91</v>
      </c>
      <c r="G22" s="7" t="s">
        <v>27</v>
      </c>
      <c r="H22" s="11" t="s">
        <v>92</v>
      </c>
      <c r="I22" s="24">
        <v>150</v>
      </c>
      <c r="J22" s="12">
        <v>6480</v>
      </c>
      <c r="K22" s="13">
        <f t="shared" si="0"/>
        <v>972000</v>
      </c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</row>
    <row r="23" spans="1:24" ht="30" customHeight="1" x14ac:dyDescent="0.2">
      <c r="A23" s="6">
        <v>22</v>
      </c>
      <c r="B23" s="18">
        <v>28376</v>
      </c>
      <c r="C23" s="7">
        <v>701110010</v>
      </c>
      <c r="D23" s="9" t="s">
        <v>133</v>
      </c>
      <c r="E23" s="10" t="s">
        <v>93</v>
      </c>
      <c r="F23" s="7" t="s">
        <v>88</v>
      </c>
      <c r="G23" s="7" t="s">
        <v>27</v>
      </c>
      <c r="H23" s="11" t="s">
        <v>89</v>
      </c>
      <c r="I23" s="24">
        <v>270</v>
      </c>
      <c r="J23" s="12">
        <v>1580</v>
      </c>
      <c r="K23" s="13">
        <f t="shared" si="0"/>
        <v>426600</v>
      </c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</row>
    <row r="24" spans="1:24" ht="30" customHeight="1" x14ac:dyDescent="0.2">
      <c r="A24" s="6">
        <v>23</v>
      </c>
      <c r="B24" s="18">
        <v>24995</v>
      </c>
      <c r="C24" s="7">
        <v>701110010</v>
      </c>
      <c r="D24" s="9" t="s">
        <v>134</v>
      </c>
      <c r="E24" s="10" t="s">
        <v>94</v>
      </c>
      <c r="F24" s="7" t="s">
        <v>95</v>
      </c>
      <c r="G24" s="7" t="s">
        <v>0</v>
      </c>
      <c r="H24" s="11" t="s">
        <v>96</v>
      </c>
      <c r="I24" s="24">
        <v>900</v>
      </c>
      <c r="J24" s="12">
        <v>760</v>
      </c>
      <c r="K24" s="13">
        <f t="shared" si="0"/>
        <v>684000</v>
      </c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</row>
    <row r="25" spans="1:24" ht="30" customHeight="1" x14ac:dyDescent="0.2">
      <c r="A25" s="6">
        <v>24</v>
      </c>
      <c r="B25" s="9">
        <v>33469</v>
      </c>
      <c r="C25" s="7">
        <v>701110010</v>
      </c>
      <c r="D25" s="9" t="s">
        <v>135</v>
      </c>
      <c r="E25" s="10" t="s">
        <v>97</v>
      </c>
      <c r="F25" s="7" t="s">
        <v>98</v>
      </c>
      <c r="G25" s="7" t="s">
        <v>5</v>
      </c>
      <c r="H25" s="11" t="s">
        <v>99</v>
      </c>
      <c r="I25" s="24">
        <v>360</v>
      </c>
      <c r="J25" s="12">
        <v>226</v>
      </c>
      <c r="K25" s="13">
        <f t="shared" si="0"/>
        <v>81360</v>
      </c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</row>
    <row r="26" spans="1:24" ht="30" customHeight="1" x14ac:dyDescent="0.2">
      <c r="A26" s="6">
        <v>25</v>
      </c>
      <c r="B26" s="18">
        <v>4684</v>
      </c>
      <c r="C26" s="7">
        <v>701110010</v>
      </c>
      <c r="D26" s="9" t="s">
        <v>136</v>
      </c>
      <c r="E26" s="10" t="s">
        <v>100</v>
      </c>
      <c r="F26" s="7" t="s">
        <v>101</v>
      </c>
      <c r="G26" s="7" t="s">
        <v>5</v>
      </c>
      <c r="H26" s="11" t="s">
        <v>102</v>
      </c>
      <c r="I26" s="24">
        <v>900</v>
      </c>
      <c r="J26" s="12">
        <v>3.9</v>
      </c>
      <c r="K26" s="13">
        <f t="shared" si="0"/>
        <v>3510</v>
      </c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</row>
    <row r="27" spans="1:24" ht="30" customHeight="1" x14ac:dyDescent="0.2">
      <c r="A27" s="6">
        <v>26</v>
      </c>
      <c r="B27" s="18">
        <v>4611</v>
      </c>
      <c r="C27" s="7">
        <v>701110010</v>
      </c>
      <c r="D27" s="9" t="s">
        <v>137</v>
      </c>
      <c r="E27" s="10" t="s">
        <v>103</v>
      </c>
      <c r="F27" s="7" t="s">
        <v>104</v>
      </c>
      <c r="G27" s="7" t="s">
        <v>1</v>
      </c>
      <c r="H27" s="11" t="s">
        <v>105</v>
      </c>
      <c r="I27" s="24">
        <v>36000</v>
      </c>
      <c r="J27" s="12">
        <v>3.5000000000000003E-2</v>
      </c>
      <c r="K27" s="13">
        <f t="shared" si="0"/>
        <v>1260.0000000000002</v>
      </c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ht="30" customHeight="1" x14ac:dyDescent="0.2">
      <c r="A28" s="6">
        <v>27</v>
      </c>
      <c r="B28" s="18">
        <v>5511</v>
      </c>
      <c r="C28" s="7">
        <v>701110010</v>
      </c>
      <c r="D28" s="9" t="s">
        <v>138</v>
      </c>
      <c r="E28" s="10" t="s">
        <v>106</v>
      </c>
      <c r="F28" s="7" t="s">
        <v>107</v>
      </c>
      <c r="G28" s="7" t="s">
        <v>0</v>
      </c>
      <c r="H28" s="11" t="s">
        <v>108</v>
      </c>
      <c r="I28" s="24">
        <v>6000</v>
      </c>
      <c r="J28" s="12">
        <v>1.028</v>
      </c>
      <c r="K28" s="13">
        <f t="shared" si="0"/>
        <v>6168</v>
      </c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ht="30" customHeight="1" x14ac:dyDescent="0.2">
      <c r="A29" s="6">
        <v>28</v>
      </c>
      <c r="B29" s="18">
        <v>32020</v>
      </c>
      <c r="C29" s="7">
        <v>701110010</v>
      </c>
      <c r="D29" s="9" t="s">
        <v>139</v>
      </c>
      <c r="E29" s="10" t="s">
        <v>109</v>
      </c>
      <c r="F29" s="7" t="s">
        <v>110</v>
      </c>
      <c r="G29" s="7" t="s">
        <v>27</v>
      </c>
      <c r="H29" s="11" t="s">
        <v>111</v>
      </c>
      <c r="I29" s="24">
        <v>240</v>
      </c>
      <c r="J29" s="12">
        <v>293</v>
      </c>
      <c r="K29" s="13">
        <f t="shared" si="0"/>
        <v>70320</v>
      </c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x14ac:dyDescent="0.2">
      <c r="K30" s="32"/>
    </row>
    <row r="33" spans="1:24" ht="27" customHeight="1" x14ac:dyDescent="0.2">
      <c r="A33" s="33" t="s">
        <v>24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</row>
  </sheetData>
  <autoFilter ref="A1:X1" xr:uid="{00000000-0001-0000-0000-000000000000}"/>
  <mergeCells count="1">
    <mergeCell ref="A33:X33"/>
  </mergeCells>
  <phoneticPr fontId="23" type="noConversion"/>
  <pageMargins left="0.15748031496062992" right="0.15748031496062992" top="0.39370078740157483" bottom="0.47244094488188981" header="0.31496062992125984" footer="0.31496062992125984"/>
  <pageSetup paperSize="8" scale="59" firstPageNumber="0" orientation="landscape" r:id="rId1"/>
  <headerFooter alignWithMargins="0">
    <oddFooter>&amp;R&amp;9SCHEDA D'OFFERTA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Scheda d'offerta</vt:lpstr>
      <vt:lpstr>'Scheda d''offerta'!Area_stampa</vt:lpstr>
      <vt:lpstr>'Scheda d''offerta'!Titoli_stampa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generico farmaciapoc</dc:creator>
  <cp:lastModifiedBy>Mertolini Elisa</cp:lastModifiedBy>
  <cp:lastPrinted>2025-09-30T10:11:39Z</cp:lastPrinted>
  <dcterms:created xsi:type="dcterms:W3CDTF">2023-05-08T09:00:24Z</dcterms:created>
  <dcterms:modified xsi:type="dcterms:W3CDTF">2025-10-09T07:14:35Z</dcterms:modified>
</cp:coreProperties>
</file>